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T:\MOHOSZ\Horgászati Oszály\Levél_ E-mail_válaszok\2026\_Pecaverzum_közérdekű_állami jegy\"/>
    </mc:Choice>
  </mc:AlternateContent>
  <xr:revisionPtr revIDLastSave="0" documentId="8_{1258771B-523F-4B31-AE98-369EF51CE4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Munka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E3" i="1" l="1"/>
  <c r="E4" i="1"/>
  <c r="E5" i="1"/>
  <c r="E6" i="1"/>
  <c r="E7" i="1"/>
  <c r="E8" i="1"/>
  <c r="D3" i="1"/>
  <c r="D4" i="1"/>
  <c r="D5" i="1"/>
  <c r="D6" i="1"/>
  <c r="D7" i="1"/>
  <c r="D8" i="1"/>
  <c r="C3" i="1"/>
  <c r="C4" i="1"/>
  <c r="C5" i="1"/>
  <c r="C6" i="1"/>
  <c r="C7" i="1"/>
  <c r="C8" i="1"/>
  <c r="H14" i="1"/>
  <c r="H15" i="1"/>
  <c r="H16" i="1"/>
  <c r="H17" i="1"/>
  <c r="H18" i="1"/>
  <c r="B4" i="1"/>
  <c r="B5" i="1"/>
  <c r="B6" i="1"/>
  <c r="B7" i="1"/>
  <c r="B8" i="1"/>
  <c r="B3" i="1"/>
  <c r="E2" i="1"/>
  <c r="D2" i="1"/>
  <c r="C2" i="1"/>
  <c r="H13" i="1" l="1"/>
  <c r="H12" i="1"/>
  <c r="F8" i="1"/>
  <c r="F3" i="1"/>
  <c r="F6" i="1"/>
  <c r="F5" i="1"/>
  <c r="F7" i="1"/>
  <c r="F4" i="1"/>
  <c r="F2" i="1"/>
</calcChain>
</file>

<file path=xl/sharedStrings.xml><?xml version="1.0" encoding="utf-8"?>
<sst xmlns="http://schemas.openxmlformats.org/spreadsheetml/2006/main" count="20" uniqueCount="19">
  <si>
    <t>képlet</t>
  </si>
  <si>
    <t>Összes horgász</t>
  </si>
  <si>
    <t>Teljesjogú</t>
  </si>
  <si>
    <t>Mentesített gyermek</t>
  </si>
  <si>
    <t>Külföldi</t>
  </si>
  <si>
    <t>Év</t>
  </si>
  <si>
    <t>Mentesített (70+ és fogyatékkal élő)</t>
  </si>
  <si>
    <t>Turista állami horgászjegy</t>
  </si>
  <si>
    <t>Aktív horgászok száma összesen</t>
  </si>
  <si>
    <t>regisztrált horgászok száma</t>
  </si>
  <si>
    <t>Egyesületi tagsággal rendelkező, ifjúsági és felnőtt horgászok.</t>
  </si>
  <si>
    <t>Egyesületi tagsággal nem rendelkező gyermek horgászok.</t>
  </si>
  <si>
    <t>Külföldi horgászok aki egyesületei tagsággal nem rendelkeznek.</t>
  </si>
  <si>
    <t>Regisztrált horgászok száma</t>
  </si>
  <si>
    <t xml:space="preserve">Azon horgászok összessége aki az adott évben horgászati jogosultsággal rendelkeztek (beleértve a turista horgászokat is). </t>
  </si>
  <si>
    <t xml:space="preserve">Azon horgászok összegsége akik HORINFO szakrendszerben véglegesített horgászregisztrációval rendelkeznek (horgászok, gondviselők, ügyintézők stb.). </t>
  </si>
  <si>
    <t>Teljesjogú horgász</t>
  </si>
  <si>
    <t>Mentesített gyermek horgász</t>
  </si>
  <si>
    <t>Külföldi horgász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</si>
</sst>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3" xfId="3" applyNumberFormat="1" applyFont="1" applyBorder="1" applyAlignment="1">
      <alignment horizontal="center"/>
    </xf>
    <xf numFmtId="164" fontId="1" fillId="0" borderId="1" xfId="3" applyNumberFormat="1" applyFont="1" applyBorder="1" applyAlignment="1">
      <alignment horizontal="center"/>
    </xf>
    <xf numFmtId="164" fontId="1" fillId="0" borderId="7" xfId="3" applyNumberFormat="1" applyFont="1" applyBorder="1" applyAlignment="1">
      <alignment horizontal="center"/>
    </xf>
    <xf numFmtId="0" fontId="6" fillId="0" borderId="0" xfId="0" applyFont="1"/>
  </cellXfs>
  <cellStyles count="4">
    <cellStyle name="Ezres" xfId="3" builtinId="3"/>
    <cellStyle name="Normál" xfId="0" builtinId="0"/>
    <cellStyle name="Normál 2" xfId="1" xr:uid="{EFF8D91D-57FD-45EA-8761-DA34CDF9C031}"/>
    <cellStyle name="Normál 2 2 2" xfId="2" xr:uid="{E2C2AF53-E7BC-488B-841F-673E92FB2627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64" formatCode="_-* #,##0_-;\-* #,##0_-;_-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4FC3BF-BF32-4F60-BEB8-C3B87C916DF4}" name="Táblázat1" displayName="Táblázat1" ref="B11:I18" totalsRowShown="0" headerRowDxfId="12" dataDxfId="10" headerRowBorderDxfId="11" tableBorderDxfId="9" totalsRowBorderDxfId="8">
  <autoFilter ref="B11:I18" xr:uid="{7C4FC3BF-BF32-4F60-BEB8-C3B87C916DF4}"/>
  <tableColumns count="8">
    <tableColumn id="1" xr3:uid="{79747217-BB27-448B-9629-FCA607433497}" name="Év" dataDxfId="7"/>
    <tableColumn id="2" xr3:uid="{1EB49C96-AE2A-45E6-8E2B-502CE9BCF379}" name="Mentesített (70+ és fogyatékkal élő)" dataDxfId="6"/>
    <tableColumn id="3" xr3:uid="{8F47C045-C997-4F35-8738-3F8E1DA97231}" name="Teljesjogú" dataDxfId="5"/>
    <tableColumn id="4" xr3:uid="{8A4DC090-0AFA-44B5-BFD2-5477AEBFFAED}" name="Mentesített gyermek" dataDxfId="4"/>
    <tableColumn id="5" xr3:uid="{A207A8CF-D4AF-407B-9757-09E71CB7B76A}" name="Külföldi" dataDxfId="3"/>
    <tableColumn id="6" xr3:uid="{543BD342-51D4-4094-B7F3-A1E79A75E7AC}" name="Turista állami horgászjegy" dataDxfId="2"/>
    <tableColumn id="7" xr3:uid="{FB4D16D5-5A61-4BD7-B58B-771946CDBE38}" name="Aktív horgászok száma összesen" dataDxfId="1" dataCellStyle="Ezres">
      <calculatedColumnFormula>Táblázat1[[#This Row],[Külföldi]]+Táblázat1[[#This Row],[Mentesített gyermek]]+Táblázat1[[#This Row],[Teljesjogú]]+Táblázat1[[#This Row],[Mentesített (70+ és fogyatékkal élő)]]+Táblázat1[[#This Row],[Turista állami horgászjegy]]</calculatedColumnFormula>
    </tableColumn>
    <tableColumn id="8" xr3:uid="{2E155D01-71DC-460C-900A-22268513606C}" name="regisztrált horgászok száma" dataDxfId="0" dataCellStyle="Ez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4"/>
  <sheetViews>
    <sheetView tabSelected="1" topLeftCell="A9" zoomScaleNormal="100" workbookViewId="0">
      <selection activeCell="G31" sqref="G31"/>
    </sheetView>
  </sheetViews>
  <sheetFormatPr defaultRowHeight="15" x14ac:dyDescent="0.25"/>
  <cols>
    <col min="1" max="1" width="2.140625" customWidth="1"/>
    <col min="2" max="2" width="28.85546875" bestFit="1" customWidth="1"/>
    <col min="3" max="3" width="37" customWidth="1"/>
    <col min="4" max="4" width="14.28515625" bestFit="1" customWidth="1"/>
    <col min="5" max="5" width="24.85546875" customWidth="1"/>
    <col min="6" max="6" width="14.28515625" bestFit="1" customWidth="1"/>
    <col min="7" max="7" width="79.28515625" bestFit="1" customWidth="1"/>
    <col min="8" max="8" width="33.42578125" bestFit="1" customWidth="1"/>
    <col min="9" max="9" width="29.28515625" bestFit="1" customWidth="1"/>
  </cols>
  <sheetData>
    <row r="1" spans="2:9" s="1" customFormat="1" hidden="1" x14ac:dyDescent="0.25">
      <c r="B1" s="1" t="s">
        <v>0</v>
      </c>
      <c r="F1" s="1" t="s">
        <v>1</v>
      </c>
    </row>
    <row r="2" spans="2:9" hidden="1" x14ac:dyDescent="0.25">
      <c r="B2" t="e">
        <f>#REF!-#REF!+#REF!-#REF!+#REF!-#REF!+#REF!-#REF!+#REF!-#REF!</f>
        <v>#REF!</v>
      </c>
      <c r="C2" t="e">
        <f>SUM(#REF!-#REF!)+(#REF!-#REF!)</f>
        <v>#REF!</v>
      </c>
      <c r="D2" t="e">
        <f>+#REF!+#REF!+#REF!+#REF!+#REF!+#REF!+#REF!+#REF!+#REF!+#REF!+#REF!</f>
        <v>#REF!</v>
      </c>
      <c r="E2" t="e">
        <f>(+#REF!+#REF!+#REF!+#REF!+#REF!+#REF!+#REF!+#REF!+#REF!+#REF!+#REF!)*-1</f>
        <v>#REF!</v>
      </c>
      <c r="F2" t="e">
        <f>+D2+E2</f>
        <v>#REF!</v>
      </c>
    </row>
    <row r="3" spans="2:9" hidden="1" x14ac:dyDescent="0.25">
      <c r="B3" t="e">
        <f>#REF!-#REF!+#REF!-#REF!+#REF!-#REF!+#REF!-#REF!+#REF!-#REF!</f>
        <v>#REF!</v>
      </c>
      <c r="C3" t="e">
        <f>SUM(#REF!-#REF!)+(#REF!-#REF!)</f>
        <v>#REF!</v>
      </c>
      <c r="D3" t="e">
        <f>+#REF!+#REF!+#REF!+#REF!+#REF!+#REF!+#REF!+#REF!+#REF!+#REF!+#REF!</f>
        <v>#REF!</v>
      </c>
      <c r="E3" t="e">
        <f>(+#REF!+#REF!+#REF!+#REF!+#REF!+#REF!+#REF!+#REF!+#REF!+#REF!+#REF!)*-1</f>
        <v>#REF!</v>
      </c>
      <c r="F3" t="e">
        <f t="shared" ref="F3:F8" si="0">+D3+E3</f>
        <v>#REF!</v>
      </c>
    </row>
    <row r="4" spans="2:9" hidden="1" x14ac:dyDescent="0.25">
      <c r="B4" t="e">
        <f>#REF!-#REF!+#REF!-#REF!+#REF!-#REF!+#REF!-#REF!+#REF!-#REF!</f>
        <v>#REF!</v>
      </c>
      <c r="C4" t="e">
        <f>SUM(#REF!-#REF!)+(#REF!-#REF!)</f>
        <v>#REF!</v>
      </c>
      <c r="D4" t="e">
        <f>+#REF!+#REF!+#REF!+#REF!+#REF!+#REF!+#REF!+#REF!+#REF!+#REF!+#REF!</f>
        <v>#REF!</v>
      </c>
      <c r="E4" t="e">
        <f>(+#REF!+#REF!+#REF!+#REF!+#REF!+#REF!+#REF!+#REF!+#REF!+#REF!+#REF!)*-1</f>
        <v>#REF!</v>
      </c>
      <c r="F4" t="e">
        <f t="shared" si="0"/>
        <v>#REF!</v>
      </c>
    </row>
    <row r="5" spans="2:9" hidden="1" x14ac:dyDescent="0.25">
      <c r="B5" t="e">
        <f>#REF!-#REF!+#REF!-#REF!+#REF!-#REF!+#REF!-#REF!+#REF!-#REF!</f>
        <v>#REF!</v>
      </c>
      <c r="C5" t="e">
        <f>SUM(#REF!-#REF!)+(#REF!-#REF!)</f>
        <v>#REF!</v>
      </c>
      <c r="D5" t="e">
        <f>+#REF!+#REF!+#REF!+#REF!+#REF!+#REF!+#REF!+#REF!+#REF!+#REF!+#REF!</f>
        <v>#REF!</v>
      </c>
      <c r="E5" t="e">
        <f>(+#REF!+#REF!+#REF!+#REF!+#REF!+#REF!+#REF!+#REF!+#REF!+#REF!+#REF!)*-1</f>
        <v>#REF!</v>
      </c>
      <c r="F5" t="e">
        <f t="shared" si="0"/>
        <v>#REF!</v>
      </c>
    </row>
    <row r="6" spans="2:9" hidden="1" x14ac:dyDescent="0.25">
      <c r="B6" t="e">
        <f>#REF!-#REF!+#REF!-#REF!+#REF!-#REF!+#REF!-#REF!+#REF!-#REF!</f>
        <v>#REF!</v>
      </c>
      <c r="C6" t="e">
        <f>SUM(#REF!-#REF!)+(#REF!-#REF!)</f>
        <v>#REF!</v>
      </c>
      <c r="D6" t="e">
        <f>+#REF!+#REF!+#REF!+#REF!+#REF!+#REF!+#REF!+#REF!+#REF!+#REF!+#REF!</f>
        <v>#REF!</v>
      </c>
      <c r="E6" t="e">
        <f>(+#REF!+#REF!+#REF!+#REF!+#REF!+#REF!+#REF!+#REF!+#REF!+#REF!+#REF!)*-1</f>
        <v>#REF!</v>
      </c>
      <c r="F6" t="e">
        <f t="shared" si="0"/>
        <v>#REF!</v>
      </c>
    </row>
    <row r="7" spans="2:9" hidden="1" x14ac:dyDescent="0.25">
      <c r="B7" t="e">
        <f>#REF!-#REF!+#REF!-#REF!+#REF!-#REF!+#REF!-#REF!+#REF!-#REF!</f>
        <v>#REF!</v>
      </c>
      <c r="C7" t="e">
        <f>SUM(#REF!-#REF!)+(#REF!-#REF!)</f>
        <v>#REF!</v>
      </c>
      <c r="D7" t="e">
        <f>+#REF!+#REF!+#REF!+#REF!+#REF!+#REF!+#REF!+#REF!+#REF!+#REF!+#REF!</f>
        <v>#REF!</v>
      </c>
      <c r="E7" t="e">
        <f>(+#REF!+#REF!+#REF!+#REF!+#REF!+#REF!+#REF!+#REF!+#REF!+#REF!+#REF!)*-1</f>
        <v>#REF!</v>
      </c>
      <c r="F7" t="e">
        <f t="shared" si="0"/>
        <v>#REF!</v>
      </c>
    </row>
    <row r="8" spans="2:9" hidden="1" x14ac:dyDescent="0.25">
      <c r="B8" t="e">
        <f>#REF!-#REF!+#REF!-#REF!+#REF!-#REF!+#REF!-#REF!+#REF!-#REF!</f>
        <v>#REF!</v>
      </c>
      <c r="C8" t="e">
        <f>SUM(#REF!-#REF!)+(#REF!-#REF!)</f>
        <v>#REF!</v>
      </c>
      <c r="D8" t="e">
        <f>+#REF!+#REF!+#REF!+#REF!+#REF!+#REF!+#REF!+#REF!+#REF!+#REF!+#REF!</f>
        <v>#REF!</v>
      </c>
      <c r="E8" t="e">
        <f>(+#REF!+#REF!+#REF!+#REF!+#REF!+#REF!+#REF!+#REF!+#REF!+#REF!+#REF!)*-1</f>
        <v>#REF!</v>
      </c>
      <c r="F8" t="e">
        <f t="shared" si="0"/>
        <v>#REF!</v>
      </c>
    </row>
    <row r="11" spans="2:9" x14ac:dyDescent="0.25">
      <c r="B11" s="2" t="s">
        <v>5</v>
      </c>
      <c r="C11" s="3" t="s">
        <v>6</v>
      </c>
      <c r="D11" s="4" t="s">
        <v>2</v>
      </c>
      <c r="E11" s="4" t="s">
        <v>3</v>
      </c>
      <c r="F11" s="5" t="s">
        <v>4</v>
      </c>
      <c r="G11" s="4" t="s">
        <v>7</v>
      </c>
      <c r="H11" s="4" t="s">
        <v>8</v>
      </c>
      <c r="I11" s="4" t="s">
        <v>9</v>
      </c>
    </row>
    <row r="12" spans="2:9" x14ac:dyDescent="0.25">
      <c r="B12" s="6">
        <v>2019</v>
      </c>
      <c r="C12" s="7">
        <v>32339</v>
      </c>
      <c r="D12" s="7">
        <v>381521</v>
      </c>
      <c r="E12" s="7">
        <v>62090</v>
      </c>
      <c r="F12" s="8">
        <v>14949</v>
      </c>
      <c r="G12" s="10">
        <v>6621</v>
      </c>
      <c r="H12" s="12">
        <f>Táblázat1[[#This Row],[Külföldi]]+Táblázat1[[#This Row],[Mentesített gyermek]]+Táblázat1[[#This Row],[Teljesjogú]]+Táblázat1[[#This Row],[Mentesített (70+ és fogyatékkal élő)]]+Táblázat1[[#This Row],[Turista állami horgászjegy]]</f>
        <v>497520</v>
      </c>
      <c r="I12" s="12">
        <v>571089</v>
      </c>
    </row>
    <row r="13" spans="2:9" x14ac:dyDescent="0.25">
      <c r="B13" s="6">
        <v>2020</v>
      </c>
      <c r="C13" s="7">
        <v>34894</v>
      </c>
      <c r="D13" s="7">
        <v>409835</v>
      </c>
      <c r="E13" s="7">
        <v>77691</v>
      </c>
      <c r="F13" s="8">
        <v>8474</v>
      </c>
      <c r="G13" s="9">
        <v>20885</v>
      </c>
      <c r="H13" s="13">
        <f>Táblázat1[[#This Row],[Külföldi]]+Táblázat1[[#This Row],[Mentesített gyermek]]+Táblázat1[[#This Row],[Teljesjogú]]+Táblázat1[[#This Row],[Mentesített (70+ és fogyatékkal élő)]]+Táblázat1[[#This Row],[Turista állami horgászjegy]]</f>
        <v>551779</v>
      </c>
      <c r="I13" s="12">
        <v>690295</v>
      </c>
    </row>
    <row r="14" spans="2:9" x14ac:dyDescent="0.25">
      <c r="B14" s="6">
        <v>2021</v>
      </c>
      <c r="C14" s="7">
        <v>37555</v>
      </c>
      <c r="D14" s="7">
        <v>409428</v>
      </c>
      <c r="E14" s="7">
        <v>79693</v>
      </c>
      <c r="F14" s="8">
        <v>7144</v>
      </c>
      <c r="G14" s="9">
        <v>17945</v>
      </c>
      <c r="H14" s="13">
        <f>Táblázat1[[#This Row],[Külföldi]]+Táblázat1[[#This Row],[Mentesített gyermek]]+Táblázat1[[#This Row],[Teljesjogú]]+Táblázat1[[#This Row],[Mentesített (70+ és fogyatékkal élő)]]+Táblázat1[[#This Row],[Turista állami horgászjegy]]</f>
        <v>551765</v>
      </c>
      <c r="I14" s="13">
        <v>776875</v>
      </c>
    </row>
    <row r="15" spans="2:9" x14ac:dyDescent="0.25">
      <c r="B15" s="6">
        <v>2022</v>
      </c>
      <c r="C15" s="7">
        <v>39797</v>
      </c>
      <c r="D15" s="7">
        <v>414786</v>
      </c>
      <c r="E15" s="7">
        <v>82010</v>
      </c>
      <c r="F15" s="8">
        <v>10394</v>
      </c>
      <c r="G15" s="9">
        <v>18165</v>
      </c>
      <c r="H15" s="13">
        <f>Táblázat1[[#This Row],[Külföldi]]+Táblázat1[[#This Row],[Mentesített gyermek]]+Táblázat1[[#This Row],[Teljesjogú]]+Táblázat1[[#This Row],[Mentesített (70+ és fogyatékkal élő)]]+Táblázat1[[#This Row],[Turista állami horgászjegy]]</f>
        <v>565152</v>
      </c>
      <c r="I15" s="13">
        <v>856082</v>
      </c>
    </row>
    <row r="16" spans="2:9" x14ac:dyDescent="0.25">
      <c r="B16" s="6">
        <v>2023</v>
      </c>
      <c r="C16" s="7">
        <v>42161</v>
      </c>
      <c r="D16" s="7">
        <v>388661</v>
      </c>
      <c r="E16" s="7">
        <v>83846</v>
      </c>
      <c r="F16" s="8">
        <v>11381</v>
      </c>
      <c r="G16" s="9">
        <v>18709</v>
      </c>
      <c r="H16" s="13">
        <f>Táblázat1[[#This Row],[Külföldi]]+Táblázat1[[#This Row],[Mentesített gyermek]]+Táblázat1[[#This Row],[Teljesjogú]]+Táblázat1[[#This Row],[Mentesített (70+ és fogyatékkal élő)]]+Táblázat1[[#This Row],[Turista állami horgászjegy]]</f>
        <v>544758</v>
      </c>
      <c r="I16" s="13">
        <v>948702</v>
      </c>
    </row>
    <row r="17" spans="2:9" x14ac:dyDescent="0.25">
      <c r="B17" s="6">
        <v>2024</v>
      </c>
      <c r="C17" s="7">
        <v>44625</v>
      </c>
      <c r="D17" s="7">
        <v>389056</v>
      </c>
      <c r="E17" s="7">
        <v>87896</v>
      </c>
      <c r="F17" s="8">
        <v>11231</v>
      </c>
      <c r="G17" s="9">
        <v>19199</v>
      </c>
      <c r="H17" s="13">
        <f>Táblázat1[[#This Row],[Külföldi]]+Táblázat1[[#This Row],[Mentesített gyermek]]+Táblázat1[[#This Row],[Teljesjogú]]+Táblázat1[[#This Row],[Mentesített (70+ és fogyatékkal élő)]]+Táblázat1[[#This Row],[Turista állami horgászjegy]]</f>
        <v>552007</v>
      </c>
      <c r="I17" s="13">
        <v>1005409</v>
      </c>
    </row>
    <row r="18" spans="2:9" x14ac:dyDescent="0.25">
      <c r="B18" s="6">
        <v>2025</v>
      </c>
      <c r="C18" s="7">
        <v>47240</v>
      </c>
      <c r="D18" s="7">
        <v>376614</v>
      </c>
      <c r="E18" s="7">
        <v>94041</v>
      </c>
      <c r="F18" s="8">
        <v>10811</v>
      </c>
      <c r="G18" s="11">
        <v>22584</v>
      </c>
      <c r="H18" s="14">
        <f>Táblázat1[[#This Row],[Külföldi]]+Táblázat1[[#This Row],[Mentesített gyermek]]+Táblázat1[[#This Row],[Teljesjogú]]+Táblázat1[[#This Row],[Mentesített (70+ és fogyatékkal élő)]]+Táblázat1[[#This Row],[Turista állami horgászjegy]]</f>
        <v>551290</v>
      </c>
      <c r="I18" s="13">
        <v>1055107</v>
      </c>
    </row>
    <row r="20" spans="2:9" x14ac:dyDescent="0.25">
      <c r="B20" s="15" t="s">
        <v>16</v>
      </c>
      <c r="C20" s="15" t="s">
        <v>10</v>
      </c>
      <c r="D20" s="15"/>
      <c r="E20" s="15"/>
      <c r="F20" s="15"/>
      <c r="G20" s="15"/>
    </row>
    <row r="21" spans="2:9" x14ac:dyDescent="0.25">
      <c r="B21" s="15" t="s">
        <v>17</v>
      </c>
      <c r="C21" s="15" t="s">
        <v>11</v>
      </c>
      <c r="D21" s="15"/>
      <c r="E21" s="15"/>
      <c r="F21" s="15"/>
      <c r="G21" s="15"/>
    </row>
    <row r="22" spans="2:9" x14ac:dyDescent="0.25">
      <c r="B22" s="15" t="s">
        <v>18</v>
      </c>
      <c r="C22" s="15" t="s">
        <v>12</v>
      </c>
      <c r="D22" s="15"/>
      <c r="E22" s="15"/>
      <c r="F22" s="15"/>
      <c r="G22" s="15"/>
    </row>
    <row r="23" spans="2:9" x14ac:dyDescent="0.25">
      <c r="B23" s="15" t="s">
        <v>8</v>
      </c>
      <c r="C23" s="15" t="s">
        <v>14</v>
      </c>
      <c r="D23" s="15"/>
      <c r="E23" s="15"/>
      <c r="F23" s="15"/>
      <c r="G23" s="15"/>
    </row>
    <row r="24" spans="2:9" x14ac:dyDescent="0.25">
      <c r="B24" s="15" t="s">
        <v>13</v>
      </c>
      <c r="C24" s="15" t="s">
        <v>15</v>
      </c>
      <c r="D24" s="15"/>
      <c r="E24" s="15"/>
      <c r="F24" s="15"/>
      <c r="G24" s="15"/>
    </row>
  </sheetData>
  <pageMargins left="0.7" right="0.7" top="0.75" bottom="0.75" header="0.3" footer="0.3"/>
  <pageSetup paperSize="9" scale="53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79FA-355C-4375-8726-274D50E1B03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814402-adbe-49cf-967f-b067106ca408">
      <Terms xmlns="http://schemas.microsoft.com/office/infopath/2007/PartnerControls"/>
    </lcf76f155ced4ddcb4097134ff3c332f>
    <TaxCatchAll xmlns="8d129b86-0824-4926-8a54-541b34433090" xsi:nil="true"/>
    <_Flow_SignoffStatus xmlns="94814402-adbe-49cf-967f-b067106ca40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AFB0CE38F41304590F777214800D561" ma:contentTypeVersion="19" ma:contentTypeDescription="Új dokumentum létrehozása." ma:contentTypeScope="" ma:versionID="f26f01cbcd8de11f1f6e3d1b2a7016dc">
  <xsd:schema xmlns:xsd="http://www.w3.org/2001/XMLSchema" xmlns:xs="http://www.w3.org/2001/XMLSchema" xmlns:p="http://schemas.microsoft.com/office/2006/metadata/properties" xmlns:ns2="94814402-adbe-49cf-967f-b067106ca408" xmlns:ns3="8d129b86-0824-4926-8a54-541b34433090" targetNamespace="http://schemas.microsoft.com/office/2006/metadata/properties" ma:root="true" ma:fieldsID="95e9e37c4026747f5326ad65109f3240" ns2:_="" ns3:_="">
    <xsd:import namespace="94814402-adbe-49cf-967f-b067106ca408"/>
    <xsd:import namespace="8d129b86-0824-4926-8a54-541b344330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14402-adbe-49cf-967f-b067106ca4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Képcímkék" ma:readOnly="false" ma:fieldId="{5cf76f15-5ced-4ddc-b409-7134ff3c332f}" ma:taxonomyMulti="true" ma:sspId="586933d9-e554-4a74-89f8-91bf93f019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Láttamozási állapot" ma:internalName="L_x00e1_ttamoz_x00e1_si_x0020__x00e1_llapot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129b86-0824-4926-8a54-541b3443309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95d811-1238-444e-9e9b-faddae3db0b7}" ma:internalName="TaxCatchAll" ma:showField="CatchAllData" ma:web="8d129b86-0824-4926-8a54-541b34433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26485B-6843-46EA-82A2-44348210976E}">
  <ds:schemaRefs>
    <ds:schemaRef ds:uri="http://schemas.microsoft.com/office/2006/metadata/properties"/>
    <ds:schemaRef ds:uri="http://schemas.microsoft.com/office/infopath/2007/PartnerControls"/>
    <ds:schemaRef ds:uri="94814402-adbe-49cf-967f-b067106ca408"/>
    <ds:schemaRef ds:uri="8d129b86-0824-4926-8a54-541b34433090"/>
  </ds:schemaRefs>
</ds:datastoreItem>
</file>

<file path=customXml/itemProps2.xml><?xml version="1.0" encoding="utf-8"?>
<ds:datastoreItem xmlns:ds="http://schemas.openxmlformats.org/officeDocument/2006/customXml" ds:itemID="{FEC67A81-330B-4D05-99C1-B67286823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814402-adbe-49cf-967f-b067106ca408"/>
    <ds:schemaRef ds:uri="8d129b86-0824-4926-8a54-541b34433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76840E-5EAE-4651-8E19-C9E1DDA269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Sheet1</vt:lpstr>
      <vt:lpstr>Munka1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Guti Csaba</dc:creator>
  <cp:keywords/>
  <dc:description/>
  <cp:lastModifiedBy>Székely Tibor</cp:lastModifiedBy>
  <cp:revision/>
  <cp:lastPrinted>2025-01-27T08:08:04Z</cp:lastPrinted>
  <dcterms:created xsi:type="dcterms:W3CDTF">2015-06-05T18:17:20Z</dcterms:created>
  <dcterms:modified xsi:type="dcterms:W3CDTF">2026-02-20T09:23:07Z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0x0101008AFB0CE38F41304590F777214800D561</vt:lpwstr>
  </property>
</Properties>
</file>